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2.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8_{867A6755-1301-4B1A-B6D8-B1DD4E402DE4}" xr6:coauthVersionLast="36" xr6:coauthVersionMax="36" xr10:uidLastSave="{00000000-0000-0000-0000-000000000000}"/>
  <workbookProtection lockStructure="1"/>
  <bookViews>
    <workbookView xWindow="0" yWindow="0" windowWidth="18300" windowHeight="9675" activeTab="1" xr2:uid="{00000000-000D-0000-FFFF-FFFF00000000}"/>
  </bookViews>
  <sheets>
    <sheet name="Sheet1" sheetId="1" r:id="rId1"/>
    <sheet name="Sheet2"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 l="1"/>
  <c r="I8" i="1" s="1"/>
  <c r="I36" i="1" l="1"/>
</calcChain>
</file>

<file path=xl/sharedStrings.xml><?xml version="1.0" encoding="utf-8"?>
<sst xmlns="http://schemas.openxmlformats.org/spreadsheetml/2006/main" count="77" uniqueCount="71">
  <si>
    <t>Check all Applicable Loads</t>
  </si>
  <si>
    <t>Description of Load</t>
  </si>
  <si>
    <t>Typical Usage</t>
  </si>
  <si>
    <t>Watts Used</t>
  </si>
  <si>
    <t>GENERAL LIGHTING AND RECEPTABLE OUTLET CIRCUITS</t>
  </si>
  <si>
    <t>Square footage of house</t>
  </si>
  <si>
    <t>3 watts/sq.ft.</t>
  </si>
  <si>
    <t>KITCHEN CIRCUITS</t>
  </si>
  <si>
    <t>Kitchen Circuits</t>
  </si>
  <si>
    <t>Electric Oven</t>
  </si>
  <si>
    <t>Electric stove top</t>
  </si>
  <si>
    <t>Microwave</t>
  </si>
  <si>
    <t>Garbage disposal under kitchen sink</t>
  </si>
  <si>
    <t>Automatic dish washer</t>
  </si>
  <si>
    <t>Garbage compactor</t>
  </si>
  <si>
    <t>Instantaneous hot water at sink</t>
  </si>
  <si>
    <t>Laundry circuit</t>
  </si>
  <si>
    <t>Laundry Circuit</t>
  </si>
  <si>
    <t>Electric clothes dryer</t>
  </si>
  <si>
    <t>HEATING AND AIR CONDITIONING CIRCUITS</t>
  </si>
  <si>
    <t>Central heating and air conditioning</t>
  </si>
  <si>
    <t>Window mounted air conditioning</t>
  </si>
  <si>
    <t>Whole-house or attic fan</t>
  </si>
  <si>
    <t>Central electric furnance</t>
  </si>
  <si>
    <t>Evaporative cooler</t>
  </si>
  <si>
    <t>OTHER ELECTRICAL LOADS</t>
  </si>
  <si>
    <t>Electric water heater (storage type)</t>
  </si>
  <si>
    <t>Electric tankless water heater</t>
  </si>
  <si>
    <t>Swimming pool or spa</t>
  </si>
  <si>
    <t>ELECTRIC VEHICLE CHARGER CIRCUIT</t>
  </si>
  <si>
    <t>Level 2 electric vehicle charger wattage rating</t>
  </si>
  <si>
    <t>TOTAL WATTS USED</t>
  </si>
  <si>
    <t>500 watts</t>
  </si>
  <si>
    <t>3,000 watts</t>
  </si>
  <si>
    <t>2,000 watts</t>
  </si>
  <si>
    <t>5,000 watts</t>
  </si>
  <si>
    <t>1,500 watts</t>
  </si>
  <si>
    <t>1,000 watts</t>
  </si>
  <si>
    <t>3,500 watts</t>
  </si>
  <si>
    <t>4,500 watts</t>
  </si>
  <si>
    <t>6,000 watts</t>
  </si>
  <si>
    <t>8,000 watts</t>
  </si>
  <si>
    <t>4,000 watts</t>
  </si>
  <si>
    <t>15,000 watts</t>
  </si>
  <si>
    <t>--</t>
  </si>
  <si>
    <t>Calculation for watts used (square footage of house multipled by 3 for typical usage)</t>
  </si>
  <si>
    <t>Plug-in Electric Vehicle Load Calculator for Level 2 Charging</t>
  </si>
  <si>
    <t>(Loads shown are rough estimates; actual loads may vary. For a more precise analysis, use the nameplate ratings for appliances and other loads and consult with a trained electrical professional.)</t>
  </si>
  <si>
    <t xml:space="preserve">INSTRUCTIONS: Review the list of electrical loads in the table below and check all that exist in your home (don't forget to include the proposed Level 2 charger). For each item checked, fill in the corresponding "Watts Used" (refer to the "Typical Usage" column for wattage information). The spreadsheet should automatically populate the "TOTAL WATTS USED" column at the bottom of the table with the sum of all the numbers that are written in the "Watts Used" column. Go to the next sheet to determine if your existing electric service will accomodate the new loads </t>
  </si>
  <si>
    <t>Check the appropriate line</t>
  </si>
  <si>
    <t>Identify the Size of Your Existing Main Service Breaker (Amps)**</t>
  </si>
  <si>
    <t>Up to 48,000</t>
  </si>
  <si>
    <t>48,801 to 63,000</t>
  </si>
  <si>
    <t>63,001 to 78,000</t>
  </si>
  <si>
    <t>78,001 to 108,000</t>
  </si>
  <si>
    <t>108,001 to 123,000</t>
  </si>
  <si>
    <t>INSTRUCTIONS: Using the "TOTAL WATTS USED" number from the previous page, check the appropriate line in column 1 and follow that line across to determine the minimum required size of the electrical service panel shown in column 3. In column 4, write in the size of your existing service panel (main breaker size). If your existing service panel (column 4) is smaller than the minimum require size of the existing service (column 3), then you will need to install a new upgraded electrical service panel to handle the added electrical load from the proposed Level 2 charger.</t>
  </si>
  <si>
    <t>The table below is based on the CEC 220.83(A), 230.42 and Annex D</t>
  </si>
  <si>
    <t>Total Watts Used 
(from previous page)</t>
  </si>
  <si>
    <t>Minimum Required Size of Existing 240-Volt Electrical Service Panel 
(Main Service Breaker Size - Amps)</t>
  </si>
  <si>
    <r>
      <t>**</t>
    </r>
    <r>
      <rPr>
        <i/>
        <sz val="11"/>
        <color theme="1"/>
        <rFont val="Calibri"/>
        <family val="2"/>
        <scheme val="minor"/>
      </rPr>
      <t xml:space="preserve">Note that the size of your </t>
    </r>
    <r>
      <rPr>
        <i/>
        <u/>
        <sz val="11"/>
        <color theme="1"/>
        <rFont val="Calibri"/>
        <family val="2"/>
        <scheme val="minor"/>
      </rPr>
      <t>existing</t>
    </r>
    <r>
      <rPr>
        <i/>
        <sz val="11"/>
        <color theme="1"/>
        <rFont val="Calibri"/>
        <family val="2"/>
        <scheme val="minor"/>
      </rPr>
      <t xml:space="preserve"> service (column 4) MUST be </t>
    </r>
    <r>
      <rPr>
        <i/>
        <u/>
        <sz val="11"/>
        <color theme="1"/>
        <rFont val="Calibri"/>
        <family val="2"/>
        <scheme val="minor"/>
      </rPr>
      <t>equal to or larger</t>
    </r>
    <r>
      <rPr>
        <i/>
        <sz val="11"/>
        <color theme="1"/>
        <rFont val="Calibri"/>
        <family val="2"/>
        <scheme val="minor"/>
      </rPr>
      <t xml:space="preserve"> than the Minimum </t>
    </r>
    <r>
      <rPr>
        <i/>
        <u/>
        <sz val="11"/>
        <color theme="1"/>
        <rFont val="Calibri"/>
        <family val="2"/>
        <scheme val="minor"/>
      </rPr>
      <t>Required</t>
    </r>
    <r>
      <rPr>
        <i/>
        <sz val="11"/>
        <color theme="1"/>
        <rFont val="Calibri"/>
        <family val="2"/>
        <scheme val="minor"/>
      </rPr>
      <t xml:space="preserve"> Size (column 3) or a new larger electrical service panel will need to be installed in order to satisfy the electrical load demand of the EV charger</t>
    </r>
  </si>
  <si>
    <t>STATEMENT OF COMPLIANCE</t>
  </si>
  <si>
    <t>By my signature, I attest that the information provied is true and accurate.</t>
  </si>
  <si>
    <t>Job Address:</t>
  </si>
  <si>
    <t>Signature:</t>
  </si>
  <si>
    <t>Date:</t>
  </si>
  <si>
    <t>In addition to this document, you will also need to provide a copy of the manufacturers installation literature and specifications for the Level 2 charger you are installing</t>
  </si>
  <si>
    <t>Note: This is a voluntary compliance alternative and you may wish to hire a qualified individual or company to perform a thorough evaluation of your electrical service capacity in lieu of this alternative methodology. Use of this electrical load calculation estimate methodology is at the user’s risk and carries no implied guarantee of accuracy. Users of this methodology and these forms are advised to seek professional assistance in determining the electrical capacity of a service panel.</t>
  </si>
  <si>
    <t>(Print job address)</t>
  </si>
  <si>
    <t>(Signature of applicant)</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</si>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</sst>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4"/>
      <color theme="1"/>
      <name val="Wingdings"/>
      <charset val="2"/>
    </font>
    <font>
      <b/>
      <sz val="11"/>
      <color rgb="FF3F3F3F"/>
      <name val="Calibri"/>
      <family val="2"/>
      <scheme val="minor"/>
    </font>
    <font>
      <b/>
      <u/>
      <sz val="11"/>
      <color theme="1"/>
      <name val="Calibri"/>
      <family val="2"/>
      <scheme val="minor"/>
    </font>
    <font>
      <i/>
      <sz val="11"/>
      <color theme="1"/>
      <name val="Calibri"/>
      <family val="2"/>
      <scheme val="minor"/>
    </font>
    <font>
      <i/>
      <u/>
      <sz val="11"/>
      <color theme="1"/>
      <name val="Calibri"/>
      <family val="2"/>
      <scheme val="minor"/>
    </font>
  </fonts>
  <fills count="4">
    <fill>
      <patternFill patternType="none"/>
    </fill>
    <fill>
      <patternFill patternType="gray125"/>
    </fill>
    <fill>
      <patternFill patternType="solid">
        <fgColor rgb="FFF2F2F2"/>
      </patternFill>
    </fill>
    <fill>
      <patternFill patternType="solid">
        <fgColor them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right style="thin">
        <color rgb="FF3F3F3F"/>
      </right>
      <top style="thin">
        <color rgb="FF3F3F3F"/>
      </top>
      <bottom style="thin">
        <color rgb="FF3F3F3F"/>
      </bottom>
      <diagonal/>
    </border>
  </borders>
  <cellStyleXfs count="3">
    <xf numFmtId="0" fontId="0" fillId="0" borderId="0"/>
    <xf numFmtId="43" fontId="1" fillId="0" borderId="0" applyFont="0" applyFill="0" applyBorder="0" applyAlignment="0" applyProtection="0"/>
    <xf numFmtId="0" fontId="4" fillId="2" borderId="5" applyNumberFormat="0" applyAlignment="0" applyProtection="0"/>
  </cellStyleXfs>
  <cellXfs count="38">
    <xf numFmtId="0" fontId="0" fillId="0" borderId="0" xfId="0"/>
    <xf numFmtId="0" fontId="0" fillId="0" borderId="1" xfId="0"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64" fontId="0" fillId="0" borderId="1" xfId="1" applyNumberFormat="1" applyFont="1" applyBorder="1"/>
    <xf numFmtId="0" fontId="3" fillId="0" borderId="1" xfId="0" applyFont="1" applyBorder="1" applyAlignment="1">
      <alignment horizontal="center"/>
    </xf>
    <xf numFmtId="0" fontId="0" fillId="3" borderId="1" xfId="0" applyFill="1" applyBorder="1"/>
    <xf numFmtId="0" fontId="0" fillId="3" borderId="1" xfId="0" quotePrefix="1" applyFill="1" applyBorder="1"/>
    <xf numFmtId="164" fontId="4" fillId="2" borderId="5" xfId="2" applyNumberFormat="1"/>
    <xf numFmtId="0" fontId="0" fillId="3" borderId="1" xfId="0" applyFont="1" applyFill="1" applyBorder="1" applyAlignment="1">
      <alignment wrapText="1"/>
    </xf>
    <xf numFmtId="0" fontId="2" fillId="0" borderId="0" xfId="0" applyFont="1"/>
    <xf numFmtId="0" fontId="0" fillId="0" borderId="1" xfId="0" applyBorder="1" applyAlignment="1">
      <alignment horizontal="center" vertical="center"/>
    </xf>
    <xf numFmtId="0" fontId="0" fillId="0" borderId="0" xfId="0" applyAlignment="1"/>
    <xf numFmtId="0" fontId="0" fillId="0" borderId="9" xfId="0" applyBorder="1"/>
    <xf numFmtId="0" fontId="0" fillId="0" borderId="0" xfId="0" applyAlignment="1">
      <alignment horizontal="center" vertical="top"/>
    </xf>
    <xf numFmtId="164" fontId="4" fillId="2" borderId="11" xfId="2" applyNumberFormat="1" applyBorder="1"/>
    <xf numFmtId="0" fontId="0" fillId="0" borderId="1" xfId="0" applyFill="1" applyBorder="1"/>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3" borderId="1" xfId="0" applyFont="1"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0" borderId="2" xfId="0" applyBorder="1" applyAlignment="1">
      <alignment horizontal="left"/>
    </xf>
    <xf numFmtId="0" fontId="0" fillId="0" borderId="4" xfId="0" applyBorder="1" applyAlignment="1">
      <alignment horizontal="left"/>
    </xf>
    <xf numFmtId="0" fontId="0" fillId="0" borderId="1" xfId="0" applyBorder="1"/>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5" fillId="0" borderId="0" xfId="0" applyFont="1" applyAlignment="1">
      <alignment horizontal="center"/>
    </xf>
    <xf numFmtId="0" fontId="0" fillId="0" borderId="0" xfId="0" applyAlignment="1">
      <alignment horizontal="center" wrapText="1"/>
    </xf>
    <xf numFmtId="0" fontId="0" fillId="0" borderId="10" xfId="0" applyBorder="1" applyAlignment="1">
      <alignment horizontal="center"/>
    </xf>
    <xf numFmtId="0" fontId="0" fillId="0" borderId="8" xfId="0" applyBorder="1" applyAlignment="1">
      <alignment horizontal="center" wrapText="1"/>
    </xf>
    <xf numFmtId="0" fontId="0" fillId="0" borderId="0" xfId="0" applyAlignment="1">
      <alignment horizontal="left" wrapText="1"/>
    </xf>
    <xf numFmtId="0" fontId="0" fillId="0" borderId="9" xfId="0" applyFont="1" applyBorder="1" applyAlignment="1">
      <alignment horizontal="left"/>
    </xf>
    <xf numFmtId="0" fontId="0" fillId="0" borderId="9" xfId="0" applyBorder="1" applyAlignment="1">
      <alignment horizontal="left"/>
    </xf>
  </cellXfs>
  <cellStyles count="3">
    <cellStyle name="Comma" xfId="1" builtinId="3"/>
    <cellStyle name="Normal" xfId="0" builtinId="0"/>
    <cellStyle name="Output" xfId="2" builtinId="21"/>
  </cellStyles>
  <dxfs count="12">
    <dxf>
      <fill>
        <patternFill>
          <bgColor theme="4"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342900</xdr:colOff>
          <xdr:row>6</xdr:row>
          <xdr:rowOff>742950</xdr:rowOff>
        </xdr:from>
        <xdr:to>
          <xdr:col>4</xdr:col>
          <xdr:colOff>666750</xdr:colOff>
          <xdr:row>8</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9</xdr:row>
          <xdr:rowOff>9525</xdr:rowOff>
        </xdr:from>
        <xdr:to>
          <xdr:col>4</xdr:col>
          <xdr:colOff>819150</xdr:colOff>
          <xdr:row>9</xdr:row>
          <xdr:rowOff>209550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10</xdr:row>
          <xdr:rowOff>19050</xdr:rowOff>
        </xdr:from>
        <xdr:to>
          <xdr:col>4</xdr:col>
          <xdr:colOff>638175</xdr:colOff>
          <xdr:row>11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11</xdr:row>
          <xdr:rowOff>9525</xdr:rowOff>
        </xdr:from>
        <xdr:to>
          <xdr:col>4</xdr:col>
          <xdr:colOff>590550</xdr:colOff>
          <xdr:row>12</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12</xdr:row>
          <xdr:rowOff>19050</xdr:rowOff>
        </xdr:from>
        <xdr:to>
          <xdr:col>5</xdr:col>
          <xdr:colOff>19050</xdr:colOff>
          <xdr:row>13</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13</xdr:row>
          <xdr:rowOff>9525</xdr:rowOff>
        </xdr:from>
        <xdr:to>
          <xdr:col>4</xdr:col>
          <xdr:colOff>657225</xdr:colOff>
          <xdr:row>14</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14</xdr:row>
          <xdr:rowOff>0</xdr:rowOff>
        </xdr:from>
        <xdr:to>
          <xdr:col>4</xdr:col>
          <xdr:colOff>590550</xdr:colOff>
          <xdr:row>15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15</xdr:row>
          <xdr:rowOff>9525</xdr:rowOff>
        </xdr:from>
        <xdr:to>
          <xdr:col>4</xdr:col>
          <xdr:colOff>666750</xdr:colOff>
          <xdr:row>15</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16</xdr:row>
          <xdr:rowOff>9525</xdr:rowOff>
        </xdr:from>
        <xdr:to>
          <xdr:col>4</xdr:col>
          <xdr:colOff>590550</xdr:colOff>
          <xdr:row>17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17</xdr:row>
          <xdr:rowOff>171450</xdr:rowOff>
        </xdr:from>
        <xdr:to>
          <xdr:col>4</xdr:col>
          <xdr:colOff>609600</xdr:colOff>
          <xdr:row>18</xdr:row>
          <xdr:rowOff>209550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19</xdr:row>
          <xdr:rowOff>9525</xdr:rowOff>
        </xdr:from>
        <xdr:to>
          <xdr:col>4</xdr:col>
          <xdr:colOff>590550</xdr:colOff>
          <xdr:row>20</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21</xdr:row>
          <xdr:rowOff>9525</xdr:rowOff>
        </xdr:from>
        <xdr:to>
          <xdr:col>4</xdr:col>
          <xdr:colOff>590550</xdr:colOff>
          <xdr:row>22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22</xdr:row>
          <xdr:rowOff>19050</xdr:rowOff>
        </xdr:from>
        <xdr:to>
          <xdr:col>4</xdr:col>
          <xdr:colOff>628650</xdr:colOff>
          <xdr:row>22</xdr:row>
          <xdr:rowOff>209550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23</xdr:row>
          <xdr:rowOff>9525</xdr:rowOff>
        </xdr:from>
        <xdr:to>
          <xdr:col>4</xdr:col>
          <xdr:colOff>590550</xdr:colOff>
          <xdr:row>24</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24</xdr:row>
          <xdr:rowOff>19050</xdr:rowOff>
        </xdr:from>
        <xdr:to>
          <xdr:col>4</xdr:col>
          <xdr:colOff>590550</xdr:colOff>
          <xdr:row>24</xdr:row>
          <xdr:rowOff>209550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25</xdr:row>
          <xdr:rowOff>9525</xdr:rowOff>
        </xdr:from>
        <xdr:to>
          <xdr:col>4</xdr:col>
          <xdr:colOff>590550</xdr:colOff>
          <xdr:row>26</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27</xdr:row>
          <xdr:rowOff>9525</xdr:rowOff>
        </xdr:from>
        <xdr:to>
          <xdr:col>4</xdr:col>
          <xdr:colOff>590550</xdr:colOff>
          <xdr:row>28</xdr:row>
          <xdr:rowOff>9525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28</xdr:row>
          <xdr:rowOff>0</xdr:rowOff>
        </xdr:from>
        <xdr:to>
          <xdr:col>4</xdr:col>
          <xdr:colOff>590550</xdr:colOff>
          <xdr:row>29</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29</xdr:row>
          <xdr:rowOff>0</xdr:rowOff>
        </xdr:from>
        <xdr:to>
          <xdr:col>4</xdr:col>
          <xdr:colOff>590550</xdr:colOff>
          <xdr:row>30</xdr:row>
          <xdr:rowOff>9525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30</xdr:row>
          <xdr:rowOff>0</xdr:rowOff>
        </xdr:from>
        <xdr:to>
          <xdr:col>4</xdr:col>
          <xdr:colOff>590550</xdr:colOff>
          <xdr:row>31</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31</xdr:row>
          <xdr:rowOff>0</xdr:rowOff>
        </xdr:from>
        <xdr:to>
          <xdr:col>4</xdr:col>
          <xdr:colOff>590550</xdr:colOff>
          <xdr:row>32</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32</xdr:row>
          <xdr:rowOff>9525</xdr:rowOff>
        </xdr:from>
        <xdr:to>
          <xdr:col>4</xdr:col>
          <xdr:colOff>628650</xdr:colOff>
          <xdr:row>33</xdr:row>
          <xdr:rowOff>9525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4</xdr:row>
          <xdr:rowOff>523875</xdr:rowOff>
        </xdr:from>
        <xdr:to>
          <xdr:col>1</xdr:col>
          <xdr:colOff>657225</xdr:colOff>
          <xdr:row>6</xdr:row>
          <xdr:rowOff>19050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5</xdr:row>
          <xdr:rowOff>171450</xdr:rowOff>
        </xdr:from>
        <xdr:to>
          <xdr:col>1</xdr:col>
          <xdr:colOff>600075</xdr:colOff>
          <xdr:row>7</xdr:row>
          <xdr:rowOff>19050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361950</xdr:colOff>
          <xdr:row>6</xdr:row>
          <xdr:rowOff>171450</xdr:rowOff>
        </xdr:from>
        <xdr:to>
          <xdr:col>1</xdr:col>
          <xdr:colOff>600075</xdr:colOff>
          <xdr:row>8</xdr:row>
          <xdr:rowOff>19050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7</xdr:row>
          <xdr:rowOff>161925</xdr:rowOff>
        </xdr:from>
        <xdr:to>
          <xdr:col>1</xdr:col>
          <xdr:colOff>590550</xdr:colOff>
          <xdr:row>9</xdr:row>
          <xdr:rowOff>19050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352425</xdr:colOff>
          <xdr:row>8</xdr:row>
          <xdr:rowOff>171450</xdr:rowOff>
        </xdr:from>
        <xdr:to>
          <xdr:col>1</xdr:col>
          <xdr:colOff>590550</xdr:colOff>
          <xdr:row>10</xdr:row>
          <xdr:rowOff>19050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1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2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E1:I36"/>
  <sheetViews>
    <sheetView showGridLines="0" zoomScale="80" zoomScaleNormal="80" workbookViewId="0">
      <selection activeCell="E9" sqref="E9:I9"/>
    </sheetView>
  </sheetViews>
  <sheetFormatPr defaultRowHeight="15" x14ac:dyDescent="0.25"/>
  <cols>
    <col min="5" max="5" width="12.28515625" customWidth="1"/>
    <col min="6" max="6" width="33.28515625" customWidth="1"/>
    <col min="7" max="7" width="21.7109375" customWidth="1"/>
    <col min="8" max="8" width="20.85546875" bestFit="1" customWidth="1"/>
    <col min="9" max="9" width="18.5703125" customWidth="1"/>
  </cols>
  <sheetData>
    <row r="1" spans="5:9" x14ac:dyDescent="0.25">
      <c r="E1" s="31" t="s">
        <v>46</v>
      </c>
      <c r="F1" s="31"/>
      <c r="G1" s="31"/>
      <c r="H1" s="31"/>
      <c r="I1" s="31"/>
    </row>
    <row r="2" spans="5:9" ht="73.150000000000006" customHeight="1" x14ac:dyDescent="0.25">
      <c r="E2" s="32" t="s">
        <v>48</v>
      </c>
      <c r="F2" s="32"/>
      <c r="G2" s="32"/>
      <c r="H2" s="32"/>
      <c r="I2" s="32"/>
    </row>
    <row r="3" spans="5:9" ht="42.6" customHeight="1" x14ac:dyDescent="0.25">
      <c r="E3" s="32" t="s">
        <v>47</v>
      </c>
      <c r="F3" s="32"/>
      <c r="G3" s="32"/>
      <c r="H3" s="32"/>
      <c r="I3" s="32"/>
    </row>
    <row r="5" spans="5:9" ht="45" x14ac:dyDescent="0.25">
      <c r="E5" s="2" t="s">
        <v>0</v>
      </c>
      <c r="F5" s="27" t="s">
        <v>1</v>
      </c>
      <c r="G5" s="28"/>
      <c r="H5" s="3" t="s">
        <v>2</v>
      </c>
      <c r="I5" s="3" t="s">
        <v>3</v>
      </c>
    </row>
    <row r="6" spans="5:9" x14ac:dyDescent="0.25">
      <c r="E6" s="20" t="s">
        <v>4</v>
      </c>
      <c r="F6" s="20"/>
      <c r="G6" s="20"/>
      <c r="H6" s="20"/>
      <c r="I6" s="20"/>
    </row>
    <row r="7" spans="5:9" ht="59.45" customHeight="1" x14ac:dyDescent="0.25">
      <c r="E7" s="6"/>
      <c r="F7" s="6" t="s">
        <v>5</v>
      </c>
      <c r="G7" s="9" t="s">
        <v>45</v>
      </c>
      <c r="H7" s="29" t="s">
        <v>6</v>
      </c>
      <c r="I7" s="7" t="s">
        <v>44</v>
      </c>
    </row>
    <row r="8" spans="5:9" ht="18" x14ac:dyDescent="0.25">
      <c r="E8" s="5"/>
      <c r="F8" s="1">
        <v>2000</v>
      </c>
      <c r="G8" s="15">
        <f>$F$8*3</f>
        <v>6000</v>
      </c>
      <c r="H8" s="30"/>
      <c r="I8" s="8">
        <f>G8</f>
        <v>6000</v>
      </c>
    </row>
    <row r="9" spans="5:9" x14ac:dyDescent="0.25">
      <c r="E9" s="21" t="s">
        <v>7</v>
      </c>
      <c r="F9" s="22"/>
      <c r="G9" s="22"/>
      <c r="H9" s="22"/>
      <c r="I9" s="23"/>
    </row>
    <row r="10" spans="5:9" ht="18" x14ac:dyDescent="0.25">
      <c r="E10" s="5"/>
      <c r="F10" s="24" t="s">
        <v>8</v>
      </c>
      <c r="G10" s="25"/>
      <c r="H10" s="4" t="s">
        <v>33</v>
      </c>
      <c r="I10" s="16"/>
    </row>
    <row r="11" spans="5:9" ht="18" x14ac:dyDescent="0.25">
      <c r="E11" s="5"/>
      <c r="F11" s="24" t="s">
        <v>9</v>
      </c>
      <c r="G11" s="25"/>
      <c r="H11" s="4" t="s">
        <v>34</v>
      </c>
      <c r="I11" s="16"/>
    </row>
    <row r="12" spans="5:9" ht="18" x14ac:dyDescent="0.25">
      <c r="E12" s="5"/>
      <c r="F12" s="24" t="s">
        <v>10</v>
      </c>
      <c r="G12" s="25"/>
      <c r="H12" s="4" t="s">
        <v>35</v>
      </c>
      <c r="I12" s="16"/>
    </row>
    <row r="13" spans="5:9" ht="18" x14ac:dyDescent="0.25">
      <c r="E13" s="5"/>
      <c r="F13" s="24" t="s">
        <v>11</v>
      </c>
      <c r="G13" s="25"/>
      <c r="H13" s="4" t="s">
        <v>36</v>
      </c>
      <c r="I13" s="16"/>
    </row>
    <row r="14" spans="5:9" ht="18" x14ac:dyDescent="0.25">
      <c r="E14" s="5"/>
      <c r="F14" s="24" t="s">
        <v>12</v>
      </c>
      <c r="G14" s="25"/>
      <c r="H14" s="4" t="s">
        <v>37</v>
      </c>
      <c r="I14" s="16"/>
    </row>
    <row r="15" spans="5:9" ht="18" x14ac:dyDescent="0.25">
      <c r="E15" s="5"/>
      <c r="F15" s="24" t="s">
        <v>13</v>
      </c>
      <c r="G15" s="25"/>
      <c r="H15" s="4" t="s">
        <v>38</v>
      </c>
      <c r="I15" s="16"/>
    </row>
    <row r="16" spans="5:9" ht="18" x14ac:dyDescent="0.25">
      <c r="E16" s="5"/>
      <c r="F16" s="24" t="s">
        <v>14</v>
      </c>
      <c r="G16" s="25"/>
      <c r="H16" s="4" t="s">
        <v>37</v>
      </c>
      <c r="I16" s="16"/>
    </row>
    <row r="17" spans="5:9" ht="18" x14ac:dyDescent="0.25">
      <c r="E17" s="5"/>
      <c r="F17" s="24" t="s">
        <v>15</v>
      </c>
      <c r="G17" s="25"/>
      <c r="H17" s="4" t="s">
        <v>36</v>
      </c>
      <c r="I17" s="16"/>
    </row>
    <row r="18" spans="5:9" x14ac:dyDescent="0.25">
      <c r="E18" s="21" t="s">
        <v>17</v>
      </c>
      <c r="F18" s="22"/>
      <c r="G18" s="22"/>
      <c r="H18" s="22"/>
      <c r="I18" s="23"/>
    </row>
    <row r="19" spans="5:9" ht="18" x14ac:dyDescent="0.25">
      <c r="E19" s="5"/>
      <c r="F19" s="24" t="s">
        <v>16</v>
      </c>
      <c r="G19" s="25"/>
      <c r="H19" s="4" t="s">
        <v>36</v>
      </c>
      <c r="I19" s="1"/>
    </row>
    <row r="20" spans="5:9" ht="18" x14ac:dyDescent="0.25">
      <c r="E20" s="5"/>
      <c r="F20" s="24" t="s">
        <v>18</v>
      </c>
      <c r="G20" s="25"/>
      <c r="H20" s="4" t="s">
        <v>39</v>
      </c>
      <c r="I20" s="1"/>
    </row>
    <row r="21" spans="5:9" x14ac:dyDescent="0.25">
      <c r="E21" s="21" t="s">
        <v>19</v>
      </c>
      <c r="F21" s="22"/>
      <c r="G21" s="22"/>
      <c r="H21" s="22"/>
      <c r="I21" s="23"/>
    </row>
    <row r="22" spans="5:9" ht="18" x14ac:dyDescent="0.25">
      <c r="E22" s="5"/>
      <c r="F22" s="24" t="s">
        <v>20</v>
      </c>
      <c r="G22" s="25"/>
      <c r="H22" s="4" t="s">
        <v>40</v>
      </c>
      <c r="I22" s="1"/>
    </row>
    <row r="23" spans="5:9" ht="18" x14ac:dyDescent="0.25">
      <c r="E23" s="5"/>
      <c r="F23" s="24" t="s">
        <v>21</v>
      </c>
      <c r="G23" s="25"/>
      <c r="H23" s="4" t="s">
        <v>37</v>
      </c>
      <c r="I23" s="1"/>
    </row>
    <row r="24" spans="5:9" ht="18" x14ac:dyDescent="0.25">
      <c r="E24" s="5"/>
      <c r="F24" s="24" t="s">
        <v>22</v>
      </c>
      <c r="G24" s="25"/>
      <c r="H24" s="4" t="s">
        <v>32</v>
      </c>
      <c r="I24" s="1"/>
    </row>
    <row r="25" spans="5:9" ht="18" x14ac:dyDescent="0.25">
      <c r="E25" s="5"/>
      <c r="F25" s="24" t="s">
        <v>23</v>
      </c>
      <c r="G25" s="25"/>
      <c r="H25" s="4" t="s">
        <v>41</v>
      </c>
      <c r="I25" s="1"/>
    </row>
    <row r="26" spans="5:9" ht="18" x14ac:dyDescent="0.25">
      <c r="E26" s="5"/>
      <c r="F26" s="24" t="s">
        <v>24</v>
      </c>
      <c r="G26" s="25"/>
      <c r="H26" s="4" t="s">
        <v>32</v>
      </c>
      <c r="I26" s="1"/>
    </row>
    <row r="27" spans="5:9" x14ac:dyDescent="0.25">
      <c r="E27" s="21" t="s">
        <v>25</v>
      </c>
      <c r="F27" s="22"/>
      <c r="G27" s="22"/>
      <c r="H27" s="22"/>
      <c r="I27" s="23"/>
    </row>
    <row r="28" spans="5:9" ht="18" x14ac:dyDescent="0.25">
      <c r="E28" s="5"/>
      <c r="F28" s="24" t="s">
        <v>26</v>
      </c>
      <c r="G28" s="25"/>
      <c r="H28" s="4" t="s">
        <v>42</v>
      </c>
      <c r="I28" s="1"/>
    </row>
    <row r="29" spans="5:9" ht="18" x14ac:dyDescent="0.25">
      <c r="E29" s="5"/>
      <c r="F29" s="24" t="s">
        <v>27</v>
      </c>
      <c r="G29" s="25"/>
      <c r="H29" s="4" t="s">
        <v>43</v>
      </c>
      <c r="I29" s="1"/>
    </row>
    <row r="30" spans="5:9" ht="18" x14ac:dyDescent="0.25">
      <c r="E30" s="5"/>
      <c r="F30" s="24" t="s">
        <v>28</v>
      </c>
      <c r="G30" s="25"/>
      <c r="H30" s="4" t="s">
        <v>38</v>
      </c>
      <c r="I30" s="1"/>
    </row>
    <row r="31" spans="5:9" ht="18" x14ac:dyDescent="0.25">
      <c r="E31" s="5"/>
      <c r="F31" s="26"/>
      <c r="G31" s="26"/>
      <c r="H31" s="4"/>
      <c r="I31" s="1"/>
    </row>
    <row r="32" spans="5:9" ht="18" x14ac:dyDescent="0.25">
      <c r="E32" s="5"/>
      <c r="F32" s="26"/>
      <c r="G32" s="26"/>
      <c r="H32" s="4"/>
      <c r="I32" s="1"/>
    </row>
    <row r="33" spans="5:9" ht="18" x14ac:dyDescent="0.25">
      <c r="E33" s="5"/>
      <c r="F33" s="26"/>
      <c r="G33" s="26"/>
      <c r="H33" s="4"/>
      <c r="I33" s="1"/>
    </row>
    <row r="34" spans="5:9" x14ac:dyDescent="0.25">
      <c r="E34" s="21" t="s">
        <v>29</v>
      </c>
      <c r="F34" s="22"/>
      <c r="G34" s="22"/>
      <c r="H34" s="22"/>
      <c r="I34" s="23"/>
    </row>
    <row r="35" spans="5:9" ht="18" x14ac:dyDescent="0.25">
      <c r="E35" s="5"/>
      <c r="F35" s="17" t="s">
        <v>30</v>
      </c>
      <c r="G35" s="18"/>
      <c r="H35" s="19"/>
      <c r="I35" s="1"/>
    </row>
    <row r="36" spans="5:9" x14ac:dyDescent="0.25">
      <c r="E36" s="17"/>
      <c r="F36" s="18"/>
      <c r="G36" s="19"/>
      <c r="H36" s="1" t="s">
        <v>31</v>
      </c>
      <c r="I36" s="8">
        <f>SUM($I$8+$I$10+$I$11+$I$12+$I$13+$I$14+$I$15+$I$16+$I$17+$I$19+$I$20+$I$22+$I$23+$I$24+$I$25+$I$26+$I$28+$I$29+$I$30+$I$31+$I$32+$I$33+$I$35)</f>
        <v>6000</v>
      </c>
    </row>
  </sheetData>
  <mergeCells count="34">
    <mergeCell ref="H7:H8"/>
    <mergeCell ref="E1:I1"/>
    <mergeCell ref="E2:I2"/>
    <mergeCell ref="E3:I3"/>
    <mergeCell ref="F29:G29"/>
    <mergeCell ref="F30:G30"/>
    <mergeCell ref="F31:G31"/>
    <mergeCell ref="F32:G32"/>
    <mergeCell ref="F33:G33"/>
    <mergeCell ref="F5:G5"/>
    <mergeCell ref="F10:G10"/>
    <mergeCell ref="F11:G11"/>
    <mergeCell ref="F12:G12"/>
    <mergeCell ref="F13:G13"/>
    <mergeCell ref="F14:G14"/>
    <mergeCell ref="F15:G15"/>
    <mergeCell ref="F16:G16"/>
    <mergeCell ref="F17:G17"/>
    <mergeCell ref="F35:H35"/>
    <mergeCell ref="E36:G36"/>
    <mergeCell ref="E6:I6"/>
    <mergeCell ref="E9:I9"/>
    <mergeCell ref="E18:I18"/>
    <mergeCell ref="E21:I21"/>
    <mergeCell ref="E27:I27"/>
    <mergeCell ref="E34:I34"/>
    <mergeCell ref="F19:G19"/>
    <mergeCell ref="F20:G20"/>
    <mergeCell ref="F22:G22"/>
    <mergeCell ref="F23:G23"/>
    <mergeCell ref="F24:G24"/>
    <mergeCell ref="F25:G25"/>
    <mergeCell ref="F26:G26"/>
    <mergeCell ref="F28:G28"/>
  </mergeCells>
  <conditionalFormatting sqref="I10:I17">
    <cfRule type="containsBlanks" dxfId="11" priority="6">
      <formula>LEN(TRIM(I10))=0</formula>
    </cfRule>
  </conditionalFormatting>
  <conditionalFormatting sqref="F8">
    <cfRule type="containsBlanks" dxfId="10" priority="5">
      <formula>LEN(TRIM(F8))=0</formula>
    </cfRule>
  </conditionalFormatting>
  <conditionalFormatting sqref="I19:I20">
    <cfRule type="containsBlanks" dxfId="9" priority="4">
      <formula>LEN(TRIM(I19))=0</formula>
    </cfRule>
  </conditionalFormatting>
  <conditionalFormatting sqref="I22:I26">
    <cfRule type="containsBlanks" dxfId="8" priority="3">
      <formula>LEN(TRIM(I22))=0</formula>
    </cfRule>
  </conditionalFormatting>
  <conditionalFormatting sqref="I28:I33">
    <cfRule type="containsBlanks" dxfId="7" priority="2">
      <formula>LEN(TRIM(I28))=0</formula>
    </cfRule>
  </conditionalFormatting>
  <conditionalFormatting sqref="I35">
    <cfRule type="containsBlanks" dxfId="6" priority="1">
      <formula>LEN(TRIM(I35))=0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4</xdr:col>
                    <xdr:colOff>342900</xdr:colOff>
                    <xdr:row>6</xdr:row>
                    <xdr:rowOff>742950</xdr:rowOff>
                  </from>
                  <to>
                    <xdr:col>4</xdr:col>
                    <xdr:colOff>666750</xdr:colOff>
                    <xdr:row>8</xdr:row>
                    <xdr:rowOff>19050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4</xdr:col>
                    <xdr:colOff>342900</xdr:colOff>
                    <xdr:row>9</xdr:row>
                    <xdr:rowOff>9525</xdr:rowOff>
                  </from>
                  <to>
                    <xdr:col>4</xdr:col>
                    <xdr:colOff>819150</xdr:colOff>
                    <xdr:row>9</xdr:row>
                    <xdr:rowOff>209550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4</xdr:col>
                    <xdr:colOff>342900</xdr:colOff>
                    <xdr:row>10</xdr:row>
                    <xdr:rowOff>19050</xdr:rowOff>
                  </from>
                  <to>
                    <xdr:col>4</xdr:col>
                    <xdr:colOff>638175</xdr:colOff>
                    <xdr:row>11</xdr:row>
                    <xdr:rowOff>9525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4</xdr:col>
                    <xdr:colOff>342900</xdr:colOff>
                    <xdr:row>11</xdr:row>
                    <xdr:rowOff>9525</xdr:rowOff>
                  </from>
                  <to>
                    <xdr:col>4</xdr:col>
                    <xdr:colOff>590550</xdr:colOff>
                    <xdr:row>12</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342900</xdr:colOff>
                    <xdr:row>12</xdr:row>
                    <xdr:rowOff>19050</xdr:rowOff>
                  </from>
                  <to>
                    <xdr:col>5</xdr:col>
                    <xdr:colOff>19050</xdr:colOff>
                    <xdr:row>13</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4</xdr:col>
                    <xdr:colOff>342900</xdr:colOff>
                    <xdr:row>13</xdr:row>
                    <xdr:rowOff>9525</xdr:rowOff>
                  </from>
                  <to>
                    <xdr:col>4</xdr:col>
                    <xdr:colOff>657225</xdr:colOff>
                    <xdr:row>14</xdr:row>
                    <xdr:rowOff>9525</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4</xdr:col>
                    <xdr:colOff>342900</xdr:colOff>
                    <xdr:row>14</xdr:row>
                    <xdr:rowOff>0</xdr:rowOff>
                  </from>
                  <to>
                    <xdr:col>4</xdr:col>
                    <xdr:colOff>590550</xdr:colOff>
                    <xdr:row>15</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4</xdr:col>
                    <xdr:colOff>342900</xdr:colOff>
                    <xdr:row>15</xdr:row>
                    <xdr:rowOff>9525</xdr:rowOff>
                  </from>
                  <to>
                    <xdr:col>4</xdr:col>
                    <xdr:colOff>666750</xdr:colOff>
                    <xdr:row>15</xdr:row>
                    <xdr:rowOff>209550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4</xdr:col>
                    <xdr:colOff>342900</xdr:colOff>
                    <xdr:row>16</xdr:row>
                    <xdr:rowOff>9525</xdr:rowOff>
                  </from>
                  <to>
                    <xdr:col>4</xdr:col>
                    <xdr:colOff>590550</xdr:colOff>
                    <xdr:row>17</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4</xdr:col>
                    <xdr:colOff>342900</xdr:colOff>
                    <xdr:row>17</xdr:row>
                    <xdr:rowOff>171450</xdr:rowOff>
                  </from>
                  <to>
                    <xdr:col>4</xdr:col>
                    <xdr:colOff>609600</xdr:colOff>
                    <xdr:row>18</xdr:row>
                    <xdr:rowOff>209550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4</xdr:col>
                    <xdr:colOff>342900</xdr:colOff>
                    <xdr:row>19</xdr:row>
                    <xdr:rowOff>9525</xdr:rowOff>
                  </from>
                  <to>
                    <xdr:col>4</xdr:col>
                    <xdr:colOff>590550</xdr:colOff>
                    <xdr:row>20</xdr:row>
                    <xdr:rowOff>9525</xdr:rowOff>
                  </to>
                </anchor>
              </controlPr>
            </control>
          </mc:Choice>
        </mc:AlternateContent>
        <mc:AlternateContent xmlns:mc="http://schemas.openxmlformats.org/markup-compatibility/2006">
          <mc:Choice Requires="x14">
            <control shapeId="1041" r:id="rId15" name="Check Box 17">
              <controlPr defaultSize="0" autoFill="0" autoLine="0" autoPict="0">
                <anchor moveWithCells="1">
                  <from>
                    <xdr:col>4</xdr:col>
                    <xdr:colOff>342900</xdr:colOff>
                    <xdr:row>21</xdr:row>
                    <xdr:rowOff>9525</xdr:rowOff>
                  </from>
                  <to>
                    <xdr:col>4</xdr:col>
                    <xdr:colOff>590550</xdr:colOff>
                    <xdr:row>22</xdr:row>
                    <xdr:rowOff>9525</xdr:rowOff>
                  </to>
                </anchor>
              </controlPr>
            </control>
          </mc:Choice>
        </mc:AlternateContent>
        <mc:AlternateContent xmlns:mc="http://schemas.openxmlformats.org/markup-compatibility/2006">
          <mc:Choice Requires="x14">
            <control shapeId="1042" r:id="rId16" name="Check Box 18">
              <controlPr defaultSize="0" autoFill="0" autoLine="0" autoPict="0">
                <anchor moveWithCells="1">
                  <from>
                    <xdr:col>4</xdr:col>
                    <xdr:colOff>342900</xdr:colOff>
                    <xdr:row>22</xdr:row>
                    <xdr:rowOff>19050</xdr:rowOff>
                  </from>
                  <to>
                    <xdr:col>4</xdr:col>
                    <xdr:colOff>628650</xdr:colOff>
                    <xdr:row>22</xdr:row>
                    <xdr:rowOff>209550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4</xdr:col>
                    <xdr:colOff>342900</xdr:colOff>
                    <xdr:row>23</xdr:row>
                    <xdr:rowOff>9525</xdr:rowOff>
                  </from>
                  <to>
                    <xdr:col>4</xdr:col>
                    <xdr:colOff>590550</xdr:colOff>
                    <xdr:row>24</xdr:row>
                    <xdr:rowOff>9525</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4</xdr:col>
                    <xdr:colOff>342900</xdr:colOff>
                    <xdr:row>24</xdr:row>
                    <xdr:rowOff>19050</xdr:rowOff>
                  </from>
                  <to>
                    <xdr:col>4</xdr:col>
                    <xdr:colOff>590550</xdr:colOff>
                    <xdr:row>24</xdr:row>
                    <xdr:rowOff>209550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4</xdr:col>
                    <xdr:colOff>342900</xdr:colOff>
                    <xdr:row>25</xdr:row>
                    <xdr:rowOff>9525</xdr:rowOff>
                  </from>
                  <to>
                    <xdr:col>4</xdr:col>
                    <xdr:colOff>590550</xdr:colOff>
                    <xdr:row>26</xdr:row>
                    <xdr:rowOff>9525</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4</xdr:col>
                    <xdr:colOff>342900</xdr:colOff>
                    <xdr:row>27</xdr:row>
                    <xdr:rowOff>9525</xdr:rowOff>
                  </from>
                  <to>
                    <xdr:col>4</xdr:col>
                    <xdr:colOff>590550</xdr:colOff>
                    <xdr:row>28</xdr:row>
                    <xdr:rowOff>9525</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4</xdr:col>
                    <xdr:colOff>342900</xdr:colOff>
                    <xdr:row>28</xdr:row>
                    <xdr:rowOff>0</xdr:rowOff>
                  </from>
                  <to>
                    <xdr:col>4</xdr:col>
                    <xdr:colOff>590550</xdr:colOff>
                    <xdr:row>29</xdr:row>
                    <xdr:rowOff>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4</xdr:col>
                    <xdr:colOff>342900</xdr:colOff>
                    <xdr:row>29</xdr:row>
                    <xdr:rowOff>0</xdr:rowOff>
                  </from>
                  <to>
                    <xdr:col>4</xdr:col>
                    <xdr:colOff>590550</xdr:colOff>
                    <xdr:row>30</xdr:row>
                    <xdr:rowOff>9525</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4</xdr:col>
                    <xdr:colOff>342900</xdr:colOff>
                    <xdr:row>30</xdr:row>
                    <xdr:rowOff>0</xdr:rowOff>
                  </from>
                  <to>
                    <xdr:col>4</xdr:col>
                    <xdr:colOff>590550</xdr:colOff>
                    <xdr:row>31</xdr:row>
                    <xdr:rowOff>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4</xdr:col>
                    <xdr:colOff>342900</xdr:colOff>
                    <xdr:row>31</xdr:row>
                    <xdr:rowOff>0</xdr:rowOff>
                  </from>
                  <to>
                    <xdr:col>4</xdr:col>
                    <xdr:colOff>590550</xdr:colOff>
                    <xdr:row>32</xdr:row>
                    <xdr:rowOff>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4</xdr:col>
                    <xdr:colOff>342900</xdr:colOff>
                    <xdr:row>32</xdr:row>
                    <xdr:rowOff>9525</xdr:rowOff>
                  </from>
                  <to>
                    <xdr:col>4</xdr:col>
                    <xdr:colOff>628650</xdr:colOff>
                    <xdr:row>33</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6"/>
  <sheetViews>
    <sheetView showGridLines="0" tabSelected="1" zoomScale="90" zoomScaleNormal="90" workbookViewId="0">
      <selection activeCell="E6" sqref="E6"/>
    </sheetView>
  </sheetViews>
  <sheetFormatPr defaultRowHeight="15" x14ac:dyDescent="0.25"/>
  <cols>
    <col min="2" max="2" width="13.42578125" customWidth="1"/>
    <col min="3" max="3" width="30.85546875" customWidth="1"/>
    <col min="4" max="4" width="33.7109375" customWidth="1"/>
    <col min="5" max="5" width="37.140625" customWidth="1"/>
  </cols>
  <sheetData>
    <row r="1" spans="2:5" ht="83.45" customHeight="1" x14ac:dyDescent="0.25">
      <c r="B1" s="32" t="s">
        <v>56</v>
      </c>
      <c r="C1" s="32"/>
      <c r="D1" s="32"/>
      <c r="E1" s="32"/>
    </row>
    <row r="2" spans="2:5" ht="22.9" customHeight="1" x14ac:dyDescent="0.25">
      <c r="B2" t="s">
        <v>57</v>
      </c>
    </row>
    <row r="4" spans="2:5" x14ac:dyDescent="0.25">
      <c r="B4" s="11">
        <v>1</v>
      </c>
      <c r="C4" s="11">
        <v>2</v>
      </c>
      <c r="D4" s="11">
        <v>3</v>
      </c>
      <c r="E4" s="11">
        <v>4</v>
      </c>
    </row>
    <row r="5" spans="2:5" ht="45" x14ac:dyDescent="0.25">
      <c r="B5" s="2" t="s">
        <v>49</v>
      </c>
      <c r="C5" s="2" t="s">
        <v>58</v>
      </c>
      <c r="D5" s="2" t="s">
        <v>59</v>
      </c>
      <c r="E5" s="2" t="s">
        <v>50</v>
      </c>
    </row>
    <row r="6" spans="2:5" x14ac:dyDescent="0.25">
      <c r="B6" s="1"/>
      <c r="C6" s="1" t="s">
        <v>51</v>
      </c>
      <c r="D6" s="11">
        <v>100</v>
      </c>
      <c r="E6" s="1"/>
    </row>
    <row r="7" spans="2:5" x14ac:dyDescent="0.25">
      <c r="B7" s="1"/>
      <c r="C7" s="1" t="s">
        <v>52</v>
      </c>
      <c r="D7" s="11">
        <v>125</v>
      </c>
      <c r="E7" s="1"/>
    </row>
    <row r="8" spans="2:5" x14ac:dyDescent="0.25">
      <c r="B8" s="1"/>
      <c r="C8" s="1" t="s">
        <v>53</v>
      </c>
      <c r="D8" s="11">
        <v>150</v>
      </c>
      <c r="E8" s="1"/>
    </row>
    <row r="9" spans="2:5" x14ac:dyDescent="0.25">
      <c r="B9" s="1"/>
      <c r="C9" s="1" t="s">
        <v>54</v>
      </c>
      <c r="D9" s="11">
        <v>200</v>
      </c>
      <c r="E9" s="1"/>
    </row>
    <row r="10" spans="2:5" x14ac:dyDescent="0.25">
      <c r="B10" s="1"/>
      <c r="C10" s="1" t="s">
        <v>55</v>
      </c>
      <c r="D10" s="11">
        <v>225</v>
      </c>
      <c r="E10" s="1"/>
    </row>
    <row r="11" spans="2:5" ht="38.450000000000003" customHeight="1" x14ac:dyDescent="0.25">
      <c r="B11" s="34" t="s">
        <v>60</v>
      </c>
      <c r="C11" s="34"/>
      <c r="D11" s="34"/>
      <c r="E11" s="34"/>
    </row>
    <row r="15" spans="2:5" x14ac:dyDescent="0.25">
      <c r="B15" s="31" t="s">
        <v>61</v>
      </c>
      <c r="C15" s="31"/>
      <c r="D15" s="31"/>
      <c r="E15" s="31"/>
    </row>
    <row r="16" spans="2:5" ht="27.6" customHeight="1" x14ac:dyDescent="0.25">
      <c r="B16" s="10" t="s">
        <v>62</v>
      </c>
    </row>
    <row r="18" spans="2:7" ht="15.75" thickBot="1" x14ac:dyDescent="0.3">
      <c r="B18" s="10" t="s">
        <v>63</v>
      </c>
      <c r="C18" s="36"/>
      <c r="D18" s="36"/>
    </row>
    <row r="19" spans="2:7" x14ac:dyDescent="0.25">
      <c r="B19" s="10"/>
      <c r="C19" s="33" t="s">
        <v>68</v>
      </c>
      <c r="D19" s="33"/>
    </row>
    <row r="20" spans="2:7" ht="27.6" customHeight="1" thickBot="1" x14ac:dyDescent="0.3">
      <c r="B20" s="10" t="s">
        <v>64</v>
      </c>
      <c r="C20" s="37"/>
      <c r="D20" s="37"/>
    </row>
    <row r="21" spans="2:7" x14ac:dyDescent="0.25">
      <c r="B21" s="10"/>
      <c r="C21" s="33" t="s">
        <v>69</v>
      </c>
      <c r="D21" s="33"/>
    </row>
    <row r="22" spans="2:7" ht="27.6" customHeight="1" thickBot="1" x14ac:dyDescent="0.3">
      <c r="B22" s="10" t="s">
        <v>65</v>
      </c>
      <c r="C22" s="13"/>
    </row>
    <row r="23" spans="2:7" ht="34.15" customHeight="1" x14ac:dyDescent="0.25">
      <c r="C23" s="14" t="s">
        <v>70</v>
      </c>
    </row>
    <row r="24" spans="2:7" ht="31.9" customHeight="1" x14ac:dyDescent="0.25">
      <c r="B24" s="35" t="s">
        <v>66</v>
      </c>
      <c r="C24" s="35"/>
      <c r="D24" s="35"/>
      <c r="E24" s="35"/>
      <c r="F24" s="12"/>
      <c r="G24" s="12"/>
    </row>
    <row r="25" spans="2:7" ht="72.599999999999994" customHeight="1" x14ac:dyDescent="0.25">
      <c r="B25" s="35" t="s">
        <v>67</v>
      </c>
      <c r="C25" s="35"/>
      <c r="D25" s="35"/>
      <c r="E25" s="35"/>
      <c r="F25" s="12"/>
      <c r="G25" s="12"/>
    </row>
    <row r="26" spans="2:7" x14ac:dyDescent="0.25">
      <c r="B26" s="12"/>
      <c r="C26" s="12"/>
      <c r="D26" s="12"/>
      <c r="E26" s="12"/>
      <c r="F26" s="12"/>
      <c r="G26" s="12"/>
    </row>
  </sheetData>
  <mergeCells count="9">
    <mergeCell ref="C21:D21"/>
    <mergeCell ref="B1:E1"/>
    <mergeCell ref="B11:E11"/>
    <mergeCell ref="B25:E25"/>
    <mergeCell ref="B24:E24"/>
    <mergeCell ref="B15:E15"/>
    <mergeCell ref="C18:D18"/>
    <mergeCell ref="C20:D20"/>
    <mergeCell ref="C19:D19"/>
  </mergeCells>
  <conditionalFormatting sqref="E6">
    <cfRule type="cellIs" dxfId="5" priority="7" operator="between">
      <formula>1</formula>
      <formula>99</formula>
    </cfRule>
  </conditionalFormatting>
  <conditionalFormatting sqref="E7">
    <cfRule type="cellIs" dxfId="4" priority="6" operator="between">
      <formula>1</formula>
      <formula>124</formula>
    </cfRule>
  </conditionalFormatting>
  <conditionalFormatting sqref="E8">
    <cfRule type="cellIs" dxfId="3" priority="5" operator="between">
      <formula>1</formula>
      <formula>149</formula>
    </cfRule>
  </conditionalFormatting>
  <conditionalFormatting sqref="E9">
    <cfRule type="cellIs" dxfId="2" priority="4" operator="between">
      <formula>1</formula>
      <formula>199</formula>
    </cfRule>
  </conditionalFormatting>
  <conditionalFormatting sqref="E10">
    <cfRule type="cellIs" dxfId="1" priority="3" operator="between">
      <formula>1</formula>
      <formula>224</formula>
    </cfRule>
  </conditionalFormatting>
  <conditionalFormatting sqref="E6:E10">
    <cfRule type="containsBlanks" dxfId="0" priority="1">
      <formula>LEN(TRIM(E6))=0</formula>
    </cfRule>
  </conditionalFormatting>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361950</xdr:colOff>
                    <xdr:row>4</xdr:row>
                    <xdr:rowOff>523875</xdr:rowOff>
                  </from>
                  <to>
                    <xdr:col>1</xdr:col>
                    <xdr:colOff>657225</xdr:colOff>
                    <xdr:row>6</xdr:row>
                    <xdr:rowOff>19050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xdr:col>
                    <xdr:colOff>361950</xdr:colOff>
                    <xdr:row>5</xdr:row>
                    <xdr:rowOff>171450</xdr:rowOff>
                  </from>
                  <to>
                    <xdr:col>1</xdr:col>
                    <xdr:colOff>600075</xdr:colOff>
                    <xdr:row>7</xdr:row>
                    <xdr:rowOff>19050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xdr:col>
                    <xdr:colOff>361950</xdr:colOff>
                    <xdr:row>6</xdr:row>
                    <xdr:rowOff>171450</xdr:rowOff>
                  </from>
                  <to>
                    <xdr:col>1</xdr:col>
                    <xdr:colOff>600075</xdr:colOff>
                    <xdr:row>8</xdr:row>
                    <xdr:rowOff>19050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xdr:col>
                    <xdr:colOff>352425</xdr:colOff>
                    <xdr:row>7</xdr:row>
                    <xdr:rowOff>161925</xdr:rowOff>
                  </from>
                  <to>
                    <xdr:col>1</xdr:col>
                    <xdr:colOff>590550</xdr:colOff>
                    <xdr:row>9</xdr:row>
                    <xdr:rowOff>19050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xdr:col>
                    <xdr:colOff>352425</xdr:colOff>
                    <xdr:row>8</xdr:row>
                    <xdr:rowOff>171450</xdr:rowOff>
                  </from>
                  <to>
                    <xdr:col>1</xdr:col>
                    <xdr:colOff>590550</xdr:colOff>
                    <xdr:row>10</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2017-03-29T00:11:04Z</dcterms:created>
  <dcterms:modified xsi:type="dcterms:W3CDTF">2019-01-30T00:33:20Z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978025336</vt:i4>
  </property>
  <property fmtid="{D5CDD505-2E9C-101B-9397-08002B2CF9AE}" pid="3" name="_NewReviewCycle">
    <vt:lpwstr/>
  </property>
  <property fmtid="{D5CDD505-2E9C-101B-9397-08002B2CF9AE}" pid="4" name="_ReviewingToolsShownOnce">
    <vt:lpwstr/>
  </property>
</Properties>
</file>